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00" windowWidth="15012" windowHeight="6096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33" i="1"/>
  <c r="C33"/>
  <c r="B33"/>
  <c r="G33"/>
  <c r="F3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10"/>
  <c r="H33" s="1"/>
  <c r="E25"/>
  <c r="E26"/>
  <c r="E27"/>
  <c r="E28"/>
  <c r="E29"/>
  <c r="E30"/>
  <c r="E31"/>
  <c r="E24"/>
  <c r="E33" s="1"/>
</calcChain>
</file>

<file path=xl/sharedStrings.xml><?xml version="1.0" encoding="utf-8"?>
<sst xmlns="http://schemas.openxmlformats.org/spreadsheetml/2006/main" count="34" uniqueCount="32">
  <si>
    <t>stadsdistrict I</t>
  </si>
  <si>
    <t>stadsdistrict II</t>
  </si>
  <si>
    <t>stadsdistrict III</t>
  </si>
  <si>
    <t>stadsdistrict IV</t>
  </si>
  <si>
    <t>Pietermaai I</t>
  </si>
  <si>
    <t>Pietermaai II</t>
  </si>
  <si>
    <t>Pietermaai III</t>
  </si>
  <si>
    <t>Pietermaai IV</t>
  </si>
  <si>
    <t>Scharloo</t>
  </si>
  <si>
    <t>Otrabanda I</t>
  </si>
  <si>
    <t>Otrabanda II</t>
  </si>
  <si>
    <t>Otrabanda IV</t>
  </si>
  <si>
    <t>Otrabanda V</t>
  </si>
  <si>
    <t>Oostdivisie I</t>
  </si>
  <si>
    <t>Oostdivisie II</t>
  </si>
  <si>
    <t>Oostdivisie III</t>
  </si>
  <si>
    <t>Middendivisie I</t>
  </si>
  <si>
    <t>Middendivisie II</t>
  </si>
  <si>
    <t>Westdivisie I</t>
  </si>
  <si>
    <t>Westdivisie II</t>
  </si>
  <si>
    <t>Westdivisie III</t>
  </si>
  <si>
    <t>blanken</t>
  </si>
  <si>
    <t>vrijen</t>
  </si>
  <si>
    <t>slaven</t>
  </si>
  <si>
    <t>totaal</t>
  </si>
  <si>
    <t>mannen</t>
  </si>
  <si>
    <t>vrouwen</t>
  </si>
  <si>
    <t>Otrabanda III</t>
  </si>
  <si>
    <t>bron : ARA-OACII-172</t>
  </si>
  <si>
    <t>01.01.3  samenstelling en spreiding van de bevolking per 1 januari 1839</t>
  </si>
  <si>
    <t>kolom  1</t>
  </si>
  <si>
    <t xml:space="preserve">eenheid : vermoedelijk zijn in de kolommen 2 t/m 5 de kinderen wel meegeteld en in de kolommen 6 t/m 8 niet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</si>
</sst>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O34"/>
  <sheetViews>
    <sheetView tabSelected="1" workbookViewId="0">
      <selection activeCell="F3" sqref="F3"/>
    </sheetView>
  </sheetViews>
  <sheetFormatPr defaultRowHeight="14.4"/>
  <cols>
    <col min="1" max="1" width="17.44140625" customWidth="1"/>
    <col min="2" max="5" width="13.33203125" style="4" customWidth="1"/>
    <col min="6" max="6" width="13.33203125" style="12" customWidth="1"/>
    <col min="7" max="8" width="13.33203125" style="4" customWidth="1"/>
  </cols>
  <sheetData>
    <row r="1" spans="1:171">
      <c r="A1" s="1" t="s">
        <v>29</v>
      </c>
    </row>
    <row r="2" spans="1:171">
      <c r="A2" s="2"/>
    </row>
    <row r="3" spans="1:171">
      <c r="A3" s="2" t="s">
        <v>28</v>
      </c>
    </row>
    <row r="4" spans="1:171">
      <c r="A4" s="2" t="s">
        <v>31</v>
      </c>
    </row>
    <row r="5" spans="1:171">
      <c r="A5" s="2"/>
    </row>
    <row r="6" spans="1:171" s="6" customFormat="1">
      <c r="A6" s="6" t="s">
        <v>30</v>
      </c>
      <c r="B6" s="7">
        <v>2</v>
      </c>
      <c r="C6" s="7">
        <v>3</v>
      </c>
      <c r="D6" s="7">
        <v>4</v>
      </c>
      <c r="E6" s="7">
        <v>5</v>
      </c>
      <c r="F6" s="13">
        <v>6</v>
      </c>
      <c r="G6" s="8">
        <v>7</v>
      </c>
      <c r="H6" s="8">
        <v>8</v>
      </c>
    </row>
    <row r="7" spans="1:171"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</row>
    <row r="8" spans="1:171" s="9" customFormat="1">
      <c r="B8" s="11" t="s">
        <v>21</v>
      </c>
      <c r="C8" s="10" t="s">
        <v>22</v>
      </c>
      <c r="D8" s="10" t="s">
        <v>23</v>
      </c>
      <c r="E8" s="10" t="s">
        <v>24</v>
      </c>
      <c r="F8" s="11" t="s">
        <v>25</v>
      </c>
      <c r="G8" s="10" t="s">
        <v>26</v>
      </c>
      <c r="H8" s="10" t="s">
        <v>24</v>
      </c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</row>
    <row r="9" spans="1:171">
      <c r="B9" s="5"/>
      <c r="F9" s="5"/>
      <c r="I9" s="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71">
      <c r="A10" t="s">
        <v>0</v>
      </c>
      <c r="B10" s="5">
        <v>208</v>
      </c>
      <c r="C10" s="4">
        <v>125</v>
      </c>
      <c r="D10" s="4">
        <v>289</v>
      </c>
      <c r="E10" s="4">
        <v>622</v>
      </c>
      <c r="F10" s="5">
        <v>61</v>
      </c>
      <c r="G10" s="4">
        <v>245</v>
      </c>
      <c r="H10" s="4">
        <f>F10+G10</f>
        <v>306</v>
      </c>
      <c r="I10" s="3"/>
    </row>
    <row r="11" spans="1:171">
      <c r="A11" t="s">
        <v>1</v>
      </c>
      <c r="B11" s="5">
        <v>269</v>
      </c>
      <c r="C11" s="4">
        <v>174</v>
      </c>
      <c r="D11" s="4">
        <v>273</v>
      </c>
      <c r="E11" s="4">
        <v>716</v>
      </c>
      <c r="F11" s="5">
        <v>90</v>
      </c>
      <c r="G11" s="4">
        <v>287</v>
      </c>
      <c r="H11" s="4">
        <f t="shared" ref="H11:H31" si="0">F11+G11</f>
        <v>377</v>
      </c>
      <c r="I11" s="3"/>
    </row>
    <row r="12" spans="1:171">
      <c r="A12" t="s">
        <v>2</v>
      </c>
      <c r="B12" s="5">
        <v>143</v>
      </c>
      <c r="C12" s="4">
        <v>225</v>
      </c>
      <c r="D12" s="4">
        <v>57</v>
      </c>
      <c r="E12" s="4">
        <v>425</v>
      </c>
      <c r="F12" s="5">
        <v>76</v>
      </c>
      <c r="G12" s="4">
        <v>199</v>
      </c>
      <c r="H12" s="4">
        <f t="shared" si="0"/>
        <v>275</v>
      </c>
      <c r="I12" s="3"/>
    </row>
    <row r="13" spans="1:171">
      <c r="A13" t="s">
        <v>3</v>
      </c>
      <c r="B13" s="5">
        <v>86</v>
      </c>
      <c r="C13" s="4">
        <v>196</v>
      </c>
      <c r="D13" s="4">
        <v>52</v>
      </c>
      <c r="E13" s="4">
        <v>334</v>
      </c>
      <c r="F13" s="5">
        <v>25</v>
      </c>
      <c r="G13" s="4">
        <v>147</v>
      </c>
      <c r="H13" s="4">
        <f t="shared" si="0"/>
        <v>172</v>
      </c>
      <c r="I13" s="3"/>
    </row>
    <row r="14" spans="1:171">
      <c r="A14" t="s">
        <v>4</v>
      </c>
      <c r="B14" s="5">
        <v>182</v>
      </c>
      <c r="C14" s="4">
        <v>191</v>
      </c>
      <c r="D14" s="4">
        <v>113</v>
      </c>
      <c r="E14" s="4">
        <v>486</v>
      </c>
      <c r="F14" s="5">
        <v>76</v>
      </c>
      <c r="G14" s="4">
        <v>233</v>
      </c>
      <c r="H14" s="4">
        <f t="shared" si="0"/>
        <v>309</v>
      </c>
      <c r="I14" s="3"/>
    </row>
    <row r="15" spans="1:171">
      <c r="A15" t="s">
        <v>5</v>
      </c>
      <c r="B15" s="5">
        <v>268</v>
      </c>
      <c r="C15" s="4">
        <v>258</v>
      </c>
      <c r="D15" s="4">
        <v>77</v>
      </c>
      <c r="E15" s="4">
        <v>603</v>
      </c>
      <c r="F15" s="5">
        <v>86</v>
      </c>
      <c r="G15" s="4">
        <v>265</v>
      </c>
      <c r="H15" s="4">
        <f t="shared" si="0"/>
        <v>351</v>
      </c>
      <c r="I15" s="3"/>
    </row>
    <row r="16" spans="1:171">
      <c r="A16" t="s">
        <v>6</v>
      </c>
      <c r="B16" s="5">
        <v>205</v>
      </c>
      <c r="C16" s="4">
        <v>260</v>
      </c>
      <c r="D16" s="4">
        <v>171</v>
      </c>
      <c r="E16" s="4">
        <v>636</v>
      </c>
      <c r="F16" s="5">
        <v>96</v>
      </c>
      <c r="G16" s="4">
        <v>277</v>
      </c>
      <c r="H16" s="4">
        <f t="shared" si="0"/>
        <v>373</v>
      </c>
      <c r="I16" s="3"/>
    </row>
    <row r="17" spans="1:9">
      <c r="A17" t="s">
        <v>7</v>
      </c>
      <c r="B17" s="5">
        <v>15</v>
      </c>
      <c r="C17" s="4">
        <v>188</v>
      </c>
      <c r="D17" s="4">
        <v>34</v>
      </c>
      <c r="E17" s="4">
        <v>237</v>
      </c>
      <c r="F17" s="5">
        <v>32</v>
      </c>
      <c r="G17" s="4">
        <v>90</v>
      </c>
      <c r="H17" s="4">
        <f t="shared" si="0"/>
        <v>122</v>
      </c>
      <c r="I17" s="3"/>
    </row>
    <row r="18" spans="1:9">
      <c r="A18" t="s">
        <v>8</v>
      </c>
      <c r="B18" s="5">
        <v>102</v>
      </c>
      <c r="C18" s="4">
        <v>109</v>
      </c>
      <c r="D18" s="4">
        <v>166</v>
      </c>
      <c r="E18" s="4">
        <v>377</v>
      </c>
      <c r="F18" s="5">
        <v>84</v>
      </c>
      <c r="G18" s="4">
        <v>122</v>
      </c>
      <c r="H18" s="4">
        <f t="shared" si="0"/>
        <v>206</v>
      </c>
      <c r="I18" s="3"/>
    </row>
    <row r="19" spans="1:9">
      <c r="A19" t="s">
        <v>9</v>
      </c>
      <c r="B19" s="5">
        <v>183</v>
      </c>
      <c r="C19" s="4">
        <v>138</v>
      </c>
      <c r="D19" s="4">
        <v>136</v>
      </c>
      <c r="E19" s="4">
        <v>457</v>
      </c>
      <c r="F19" s="5">
        <v>91</v>
      </c>
      <c r="G19" s="4">
        <v>136</v>
      </c>
      <c r="H19" s="4">
        <f t="shared" si="0"/>
        <v>227</v>
      </c>
      <c r="I19" s="3"/>
    </row>
    <row r="20" spans="1:9">
      <c r="A20" t="s">
        <v>10</v>
      </c>
      <c r="B20" s="5">
        <v>67</v>
      </c>
      <c r="C20" s="4">
        <v>148</v>
      </c>
      <c r="D20" s="4">
        <v>78</v>
      </c>
      <c r="E20" s="4">
        <v>293</v>
      </c>
      <c r="F20" s="5">
        <v>38</v>
      </c>
      <c r="G20" s="4">
        <v>129</v>
      </c>
      <c r="H20" s="4">
        <f t="shared" si="0"/>
        <v>167</v>
      </c>
      <c r="I20" s="3"/>
    </row>
    <row r="21" spans="1:9">
      <c r="A21" t="s">
        <v>27</v>
      </c>
      <c r="B21" s="5">
        <v>63</v>
      </c>
      <c r="C21" s="4">
        <v>192</v>
      </c>
      <c r="D21" s="4">
        <v>120</v>
      </c>
      <c r="E21" s="4">
        <v>375</v>
      </c>
      <c r="F21" s="5">
        <v>68</v>
      </c>
      <c r="G21" s="4">
        <v>130</v>
      </c>
      <c r="H21" s="4">
        <f t="shared" si="0"/>
        <v>198</v>
      </c>
      <c r="I21" s="3"/>
    </row>
    <row r="22" spans="1:9">
      <c r="A22" t="s">
        <v>11</v>
      </c>
      <c r="B22" s="5">
        <v>67</v>
      </c>
      <c r="C22" s="4">
        <v>135</v>
      </c>
      <c r="D22" s="4">
        <v>119</v>
      </c>
      <c r="E22" s="4">
        <v>321</v>
      </c>
      <c r="F22" s="5">
        <v>63</v>
      </c>
      <c r="G22" s="4">
        <v>145</v>
      </c>
      <c r="H22" s="4">
        <f t="shared" si="0"/>
        <v>208</v>
      </c>
      <c r="I22" s="3"/>
    </row>
    <row r="23" spans="1:9">
      <c r="A23" t="s">
        <v>12</v>
      </c>
      <c r="B23" s="5">
        <v>163</v>
      </c>
      <c r="C23" s="4">
        <v>324</v>
      </c>
      <c r="D23" s="4">
        <v>122</v>
      </c>
      <c r="E23" s="4">
        <v>609</v>
      </c>
      <c r="F23" s="5">
        <v>86</v>
      </c>
      <c r="G23" s="4">
        <v>233</v>
      </c>
      <c r="H23" s="4">
        <f t="shared" si="0"/>
        <v>319</v>
      </c>
      <c r="I23" s="3"/>
    </row>
    <row r="24" spans="1:9">
      <c r="A24" t="s">
        <v>13</v>
      </c>
      <c r="B24" s="5">
        <v>64</v>
      </c>
      <c r="C24" s="4">
        <v>266</v>
      </c>
      <c r="D24" s="4">
        <v>373</v>
      </c>
      <c r="E24" s="4">
        <f t="shared" ref="E24:E31" si="1">B24+C24+D24</f>
        <v>703</v>
      </c>
      <c r="F24" s="5">
        <v>235</v>
      </c>
      <c r="G24" s="4">
        <v>185</v>
      </c>
      <c r="H24" s="4">
        <f t="shared" si="0"/>
        <v>420</v>
      </c>
      <c r="I24" s="3"/>
    </row>
    <row r="25" spans="1:9">
      <c r="A25" t="s">
        <v>14</v>
      </c>
      <c r="B25" s="5">
        <v>55</v>
      </c>
      <c r="C25" s="4">
        <v>568</v>
      </c>
      <c r="D25" s="4">
        <v>324</v>
      </c>
      <c r="E25" s="4">
        <f t="shared" si="1"/>
        <v>947</v>
      </c>
      <c r="F25" s="5">
        <v>244</v>
      </c>
      <c r="G25" s="4">
        <v>304</v>
      </c>
      <c r="H25" s="4">
        <f t="shared" si="0"/>
        <v>548</v>
      </c>
      <c r="I25" s="3"/>
    </row>
    <row r="26" spans="1:9">
      <c r="A26" t="s">
        <v>15</v>
      </c>
      <c r="B26" s="5">
        <v>147</v>
      </c>
      <c r="C26" s="4">
        <v>460</v>
      </c>
      <c r="D26" s="4">
        <v>355</v>
      </c>
      <c r="E26" s="4">
        <f t="shared" si="1"/>
        <v>962</v>
      </c>
      <c r="F26" s="5">
        <v>231</v>
      </c>
      <c r="G26" s="4">
        <v>257</v>
      </c>
      <c r="H26" s="4">
        <f t="shared" si="0"/>
        <v>488</v>
      </c>
      <c r="I26" s="3"/>
    </row>
    <row r="27" spans="1:9">
      <c r="A27" t="s">
        <v>16</v>
      </c>
      <c r="B27" s="5">
        <v>35</v>
      </c>
      <c r="C27" s="4">
        <v>536</v>
      </c>
      <c r="D27" s="4">
        <v>331</v>
      </c>
      <c r="E27" s="4">
        <f t="shared" si="1"/>
        <v>902</v>
      </c>
      <c r="F27" s="5">
        <v>193</v>
      </c>
      <c r="G27" s="4">
        <v>261</v>
      </c>
      <c r="H27" s="4">
        <f t="shared" si="0"/>
        <v>454</v>
      </c>
      <c r="I27" s="3"/>
    </row>
    <row r="28" spans="1:9">
      <c r="A28" t="s">
        <v>17</v>
      </c>
      <c r="B28" s="5">
        <v>89</v>
      </c>
      <c r="C28" s="4">
        <v>602</v>
      </c>
      <c r="D28" s="4">
        <v>617</v>
      </c>
      <c r="E28" s="4">
        <f t="shared" si="1"/>
        <v>1308</v>
      </c>
      <c r="F28" s="5">
        <v>384</v>
      </c>
      <c r="G28" s="4">
        <v>394</v>
      </c>
      <c r="H28" s="4">
        <f t="shared" si="0"/>
        <v>778</v>
      </c>
      <c r="I28" s="3"/>
    </row>
    <row r="29" spans="1:9">
      <c r="A29" t="s">
        <v>18</v>
      </c>
      <c r="B29" s="5">
        <v>34</v>
      </c>
      <c r="C29" s="4">
        <v>757</v>
      </c>
      <c r="D29" s="4">
        <v>1067</v>
      </c>
      <c r="E29" s="4">
        <f t="shared" si="1"/>
        <v>1858</v>
      </c>
      <c r="F29" s="5">
        <v>515</v>
      </c>
      <c r="G29" s="4">
        <v>463</v>
      </c>
      <c r="H29" s="4">
        <f t="shared" si="0"/>
        <v>978</v>
      </c>
      <c r="I29" s="3"/>
    </row>
    <row r="30" spans="1:9">
      <c r="A30" t="s">
        <v>19</v>
      </c>
      <c r="B30" s="5">
        <v>32</v>
      </c>
      <c r="C30" s="4">
        <v>190</v>
      </c>
      <c r="D30" s="4">
        <v>407</v>
      </c>
      <c r="E30" s="4">
        <f t="shared" si="1"/>
        <v>629</v>
      </c>
      <c r="F30" s="5">
        <v>199</v>
      </c>
      <c r="G30" s="4">
        <v>183</v>
      </c>
      <c r="H30" s="4">
        <f t="shared" si="0"/>
        <v>382</v>
      </c>
      <c r="I30" s="3"/>
    </row>
    <row r="31" spans="1:9">
      <c r="A31" t="s">
        <v>20</v>
      </c>
      <c r="B31" s="5">
        <v>25</v>
      </c>
      <c r="C31" s="4">
        <v>167</v>
      </c>
      <c r="D31" s="4">
        <v>168</v>
      </c>
      <c r="E31" s="4">
        <f t="shared" si="1"/>
        <v>360</v>
      </c>
      <c r="F31" s="5">
        <v>116</v>
      </c>
      <c r="G31" s="4">
        <v>96</v>
      </c>
      <c r="H31" s="4">
        <f t="shared" si="0"/>
        <v>212</v>
      </c>
      <c r="I31" s="3"/>
    </row>
    <row r="32" spans="1:9">
      <c r="B32" s="5"/>
      <c r="F32" s="5"/>
      <c r="I32" s="3"/>
    </row>
    <row r="33" spans="1:9">
      <c r="A33" t="s">
        <v>24</v>
      </c>
      <c r="B33" s="5">
        <f t="shared" ref="B33:H33" si="2">SUM(B10:B31)</f>
        <v>2502</v>
      </c>
      <c r="C33" s="4">
        <f t="shared" si="2"/>
        <v>6209</v>
      </c>
      <c r="D33" s="4">
        <f t="shared" si="2"/>
        <v>5449</v>
      </c>
      <c r="E33" s="4">
        <f t="shared" si="2"/>
        <v>14160</v>
      </c>
      <c r="F33" s="5">
        <f t="shared" si="2"/>
        <v>3089</v>
      </c>
      <c r="G33" s="4">
        <f t="shared" si="2"/>
        <v>4781</v>
      </c>
      <c r="H33" s="4">
        <f t="shared" si="2"/>
        <v>7870</v>
      </c>
      <c r="I33" s="3"/>
    </row>
    <row r="34" spans="1:9">
      <c r="B34" s="5"/>
      <c r="F34" s="5"/>
      <c r="I3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opajaap</dc:creator>
  <cp:lastModifiedBy>opajaap</cp:lastModifiedBy>
  <dcterms:created xsi:type="dcterms:W3CDTF">2010-01-20T20:19:32Z</dcterms:created>
  <dcterms:modified xsi:type="dcterms:W3CDTF">2012-04-05T19:12:45Z</dcterms:modified>
</cp:coreProperties>
</file>